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anuscripts\RILPL1 Study\Final Graphs\Raw Excel Files\"/>
    </mc:Choice>
  </mc:AlternateContent>
  <xr:revisionPtr revIDLastSave="0" documentId="13_ncr:1_{C563B67A-1908-4041-B4F1-9B0B142FEBDB}" xr6:coauthVersionLast="47" xr6:coauthVersionMax="47" xr10:uidLastSave="{00000000-0000-0000-0000-000000000000}"/>
  <bookViews>
    <workbookView xWindow="-90" yWindow="-90" windowWidth="19380" windowHeight="11460" xr2:uid="{16E50BAF-D83E-48CE-9858-DE3D84BEBE71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1" l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  <c r="J2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P5" i="1"/>
  <c r="P4" i="1"/>
  <c r="P3" i="1"/>
  <c r="P2" i="1"/>
  <c r="L19" i="1" l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4" i="1"/>
  <c r="L3" i="1"/>
  <c r="L2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<sst xmlns="http://schemas.openxmlformats.org/spreadsheetml/2006/main" count="23" uniqueCount="17">
  <si>
    <t>LysoT WT (-)</t>
  </si>
  <si>
    <t>LysoT D620N</t>
  </si>
  <si>
    <t>LysoT WT (+) LLOMe 1H</t>
  </si>
  <si>
    <t>LysoT WT (+) LLOMe 2H</t>
  </si>
  <si>
    <t>LysoT WT (+) LLOMe 4H</t>
  </si>
  <si>
    <t>LysoT WT (+) LLOMe 6H</t>
  </si>
  <si>
    <t>LysoT WT (+) LLOMe (+) MLi-2H</t>
  </si>
  <si>
    <t>LysoT WT (+) LLOMe (+) MLi-2 4H</t>
  </si>
  <si>
    <t>LysoT WT (+) LLOMe (+) MLi-2 6H</t>
  </si>
  <si>
    <t>Normalised</t>
  </si>
  <si>
    <t>p.T73/ Total Rab10</t>
  </si>
  <si>
    <t>Lyso-IP</t>
  </si>
  <si>
    <t>Lysate</t>
  </si>
  <si>
    <t>LRRK2</t>
  </si>
  <si>
    <t>RILPL1</t>
  </si>
  <si>
    <t>TMEM55B</t>
  </si>
  <si>
    <t>LAMP1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</si>
</sst>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280AB6-062D-48BD-9D7D-EC4AD3043A06}">
  <dimension ref="A1:Z37"/>
  <sheetViews>
    <sheetView tabSelected="1" zoomScale="80" zoomScaleNormal="80" workbookViewId="0">
      <selection activeCell="I30" sqref="I30"/>
    </sheetView>
  </sheetViews>
  <sheetFormatPr defaultRowHeight="13" x14ac:dyDescent="0.6"/>
  <cols>
    <col min="1" max="1" width="7.1328125" style="5" bestFit="1" customWidth="1"/>
    <col min="2" max="2" width="29.453125" style="8" customWidth="1"/>
    <col min="3" max="3" width="6.81640625" style="4" bestFit="1" customWidth="1"/>
    <col min="4" max="4" width="11.6328125" style="4" bestFit="1" customWidth="1"/>
    <col min="5" max="5" width="6.58984375" style="4" bestFit="1" customWidth="1"/>
    <col min="6" max="6" width="11.6328125" style="5" customWidth="1"/>
    <col min="7" max="7" width="6.6796875" style="4" bestFit="1" customWidth="1"/>
    <col min="8" max="8" width="12" style="4" bestFit="1" customWidth="1"/>
    <col min="9" max="9" width="9.31640625" style="4" bestFit="1" customWidth="1"/>
    <col min="10" max="10" width="12" style="4" customWidth="1"/>
    <col min="11" max="11" width="16.1328125" style="4" bestFit="1" customWidth="1"/>
    <col min="12" max="13" width="12" style="4" customWidth="1"/>
    <col min="14" max="14" width="6.54296875" style="4" bestFit="1" customWidth="1"/>
    <col min="15" max="15" width="16.1328125" style="4" bestFit="1" customWidth="1"/>
    <col min="16" max="16" width="12" style="4" bestFit="1" customWidth="1"/>
    <col min="17" max="17" width="10.453125" style="4" bestFit="1" customWidth="1"/>
    <col min="18" max="18" width="16.1328125" style="4" bestFit="1" customWidth="1"/>
    <col min="19" max="20" width="29.31640625" style="5" bestFit="1" customWidth="1"/>
    <col min="21" max="21" width="8.7265625" style="5" customWidth="1"/>
    <col min="22" max="16384" width="8.7265625" style="5"/>
  </cols>
  <sheetData>
    <row r="1" spans="1:26" x14ac:dyDescent="0.6">
      <c r="B1" s="6"/>
      <c r="C1" s="4" t="s">
        <v>14</v>
      </c>
      <c r="D1" s="4" t="s">
        <v>9</v>
      </c>
      <c r="E1" s="4" t="s">
        <v>13</v>
      </c>
      <c r="F1" s="4" t="s">
        <v>9</v>
      </c>
      <c r="G1" s="4" t="s">
        <v>16</v>
      </c>
      <c r="H1" s="4" t="s">
        <v>9</v>
      </c>
      <c r="I1" s="4" t="s">
        <v>15</v>
      </c>
      <c r="J1" s="4" t="s">
        <v>9</v>
      </c>
      <c r="K1" s="3" t="s">
        <v>10</v>
      </c>
      <c r="L1" s="4" t="s">
        <v>9</v>
      </c>
      <c r="O1" s="3" t="s">
        <v>10</v>
      </c>
      <c r="P1" s="4" t="s">
        <v>9</v>
      </c>
      <c r="R1" s="3"/>
      <c r="S1" s="3"/>
      <c r="T1" s="3"/>
      <c r="U1" s="3"/>
      <c r="V1" s="3"/>
      <c r="W1" s="3"/>
      <c r="X1" s="3"/>
      <c r="Y1" s="3"/>
      <c r="Z1" s="3"/>
    </row>
    <row r="2" spans="1:26" x14ac:dyDescent="0.6">
      <c r="A2" s="9" t="s">
        <v>11</v>
      </c>
      <c r="B2" s="7" t="s">
        <v>0</v>
      </c>
      <c r="C2" s="3">
        <v>59.6</v>
      </c>
      <c r="D2" s="4">
        <f>C2/C2</f>
        <v>1</v>
      </c>
      <c r="E2" s="3">
        <v>129</v>
      </c>
      <c r="F2" s="4">
        <f>E2/E2</f>
        <v>1</v>
      </c>
      <c r="G2" s="4">
        <v>331</v>
      </c>
      <c r="H2" s="4">
        <f>G2/G2</f>
        <v>1</v>
      </c>
      <c r="I2" s="3">
        <v>16000</v>
      </c>
      <c r="J2" s="4">
        <f>I2/I2</f>
        <v>1</v>
      </c>
      <c r="K2" s="3">
        <v>1.485401</v>
      </c>
      <c r="L2" s="4">
        <f>K2/K2</f>
        <v>1</v>
      </c>
      <c r="N2" s="9" t="s">
        <v>12</v>
      </c>
      <c r="O2" s="3">
        <v>2.25238E-2</v>
      </c>
      <c r="P2" s="4">
        <f>O2/O2</f>
        <v>1</v>
      </c>
    </row>
    <row r="3" spans="1:26" x14ac:dyDescent="0.6">
      <c r="A3" s="9"/>
      <c r="C3" s="3">
        <v>86.1</v>
      </c>
      <c r="D3" s="4">
        <f>C3/C2</f>
        <v>1.4446308724832213</v>
      </c>
      <c r="E3" s="3">
        <v>122</v>
      </c>
      <c r="F3" s="4">
        <f>E3/E2</f>
        <v>0.94573643410852715</v>
      </c>
      <c r="G3" s="4">
        <v>306</v>
      </c>
      <c r="H3" s="4">
        <f>G3/G2</f>
        <v>0.92447129909365555</v>
      </c>
      <c r="I3" s="3">
        <v>15000</v>
      </c>
      <c r="J3" s="4">
        <f>I3/I2</f>
        <v>0.9375</v>
      </c>
      <c r="K3" s="3">
        <v>1.556962</v>
      </c>
      <c r="L3" s="4">
        <f>K3/K2</f>
        <v>1.0481762163887058</v>
      </c>
      <c r="N3" s="9"/>
      <c r="O3" s="3">
        <v>2.3793100000000001E-2</v>
      </c>
      <c r="P3" s="4">
        <f>O3/O2</f>
        <v>1.0563537236167966</v>
      </c>
    </row>
    <row r="4" spans="1:26" x14ac:dyDescent="0.6">
      <c r="A4" s="9"/>
      <c r="B4" s="7" t="s">
        <v>1</v>
      </c>
      <c r="C4" s="3">
        <v>140</v>
      </c>
      <c r="D4" s="4">
        <f>C4/C2</f>
        <v>2.348993288590604</v>
      </c>
      <c r="E4" s="3">
        <v>91.1</v>
      </c>
      <c r="F4" s="4">
        <f>E4/E2</f>
        <v>0.70620155038759691</v>
      </c>
      <c r="G4" s="4">
        <v>290</v>
      </c>
      <c r="H4" s="4">
        <f>G4/G2</f>
        <v>0.8761329305135952</v>
      </c>
      <c r="I4" s="3">
        <v>20100</v>
      </c>
      <c r="J4" s="4">
        <f>I4/I2</f>
        <v>1.2562500000000001</v>
      </c>
      <c r="K4" s="3">
        <v>4.4306049999999999</v>
      </c>
      <c r="L4" s="4">
        <f>K4/K2</f>
        <v>2.9827669430678987</v>
      </c>
      <c r="N4" s="9"/>
      <c r="O4" s="3">
        <v>0.1206564</v>
      </c>
      <c r="P4" s="4">
        <f>O4/O2</f>
        <v>5.3568403200170485</v>
      </c>
    </row>
    <row r="5" spans="1:26" x14ac:dyDescent="0.6">
      <c r="A5" s="9"/>
      <c r="C5" s="3">
        <v>156</v>
      </c>
      <c r="D5" s="4">
        <f>C5/C2</f>
        <v>2.6174496644295302</v>
      </c>
      <c r="E5" s="3">
        <v>106</v>
      </c>
      <c r="F5" s="4">
        <f>E5/E2</f>
        <v>0.82170542635658916</v>
      </c>
      <c r="G5" s="4">
        <v>312</v>
      </c>
      <c r="H5" s="4">
        <f>G5/G2</f>
        <v>0.94259818731117828</v>
      </c>
      <c r="I5" s="3">
        <v>16400</v>
      </c>
      <c r="J5" s="4">
        <f>I5/I2</f>
        <v>1.0249999999999999</v>
      </c>
      <c r="K5" s="3">
        <v>5.4084510000000003</v>
      </c>
      <c r="L5" s="4">
        <f>K5/K2</f>
        <v>3.6410713335994793</v>
      </c>
      <c r="N5" s="9"/>
      <c r="O5" s="3">
        <v>0.1153318</v>
      </c>
      <c r="P5" s="4">
        <f>O5/O2</f>
        <v>5.120441488558769</v>
      </c>
    </row>
    <row r="6" spans="1:26" x14ac:dyDescent="0.6">
      <c r="A6" s="9"/>
      <c r="B6" s="7" t="s">
        <v>2</v>
      </c>
      <c r="C6" s="3">
        <v>75.3</v>
      </c>
      <c r="D6" s="4">
        <f>C6/C2</f>
        <v>1.2634228187919463</v>
      </c>
      <c r="E6" s="3">
        <v>91.2</v>
      </c>
      <c r="F6" s="4">
        <f>E6/E2</f>
        <v>0.7069767441860465</v>
      </c>
      <c r="G6" s="4">
        <v>402</v>
      </c>
      <c r="H6" s="4">
        <f>G6/G2</f>
        <v>1.2145015105740182</v>
      </c>
      <c r="I6" s="3">
        <v>17300</v>
      </c>
      <c r="J6" s="4">
        <f>I6/I2</f>
        <v>1.08125</v>
      </c>
      <c r="K6" s="3">
        <v>1.888469</v>
      </c>
      <c r="L6" s="4">
        <f>K6/K2</f>
        <v>1.271352988182989</v>
      </c>
      <c r="N6" s="9"/>
      <c r="O6" s="3">
        <v>5.9310300000000003E-2</v>
      </c>
      <c r="P6" s="4">
        <f>O6/O2</f>
        <v>2.6332279633099214</v>
      </c>
    </row>
    <row r="7" spans="1:26" x14ac:dyDescent="0.6">
      <c r="A7" s="9"/>
      <c r="C7" s="3">
        <v>71.7</v>
      </c>
      <c r="D7" s="4">
        <f>C7/C2</f>
        <v>1.2030201342281879</v>
      </c>
      <c r="E7" s="3">
        <v>134</v>
      </c>
      <c r="F7" s="4">
        <f>E7/E2</f>
        <v>1.0387596899224807</v>
      </c>
      <c r="G7" s="4">
        <v>298</v>
      </c>
      <c r="H7" s="4">
        <f>G7/G2</f>
        <v>0.90030211480362543</v>
      </c>
      <c r="I7" s="3">
        <v>14500</v>
      </c>
      <c r="J7" s="4">
        <f>I7/I2</f>
        <v>0.90625</v>
      </c>
      <c r="K7" s="3">
        <v>2.1789770000000002</v>
      </c>
      <c r="L7" s="4">
        <f>K7/K2</f>
        <v>1.4669284590491054</v>
      </c>
      <c r="N7" s="9"/>
      <c r="O7" s="3">
        <v>4.9180300000000003E-2</v>
      </c>
      <c r="P7" s="4">
        <f>O7/O2</f>
        <v>2.1834814729308554</v>
      </c>
    </row>
    <row r="8" spans="1:26" x14ac:dyDescent="0.6">
      <c r="A8" s="9"/>
      <c r="B8" s="7" t="s">
        <v>3</v>
      </c>
      <c r="C8" s="3">
        <v>93.2</v>
      </c>
      <c r="D8" s="4">
        <f>C8/C2</f>
        <v>1.563758389261745</v>
      </c>
      <c r="E8" s="3">
        <v>113</v>
      </c>
      <c r="F8" s="4">
        <f>E8/E2</f>
        <v>0.87596899224806202</v>
      </c>
      <c r="G8" s="3">
        <v>374</v>
      </c>
      <c r="H8" s="4">
        <f>G8/G2</f>
        <v>1.1299093655589123</v>
      </c>
      <c r="I8" s="3">
        <v>16700</v>
      </c>
      <c r="J8" s="4">
        <f>I8/I2</f>
        <v>1.04375</v>
      </c>
      <c r="K8" s="3">
        <v>1.800546</v>
      </c>
      <c r="L8" s="4">
        <f>K8/K2</f>
        <v>1.212161564452966</v>
      </c>
      <c r="N8" s="9"/>
      <c r="O8" s="3">
        <v>4.9505E-2</v>
      </c>
      <c r="P8" s="5">
        <f>O8/O2</f>
        <v>2.1978973352631437</v>
      </c>
      <c r="R8" s="5"/>
    </row>
    <row r="9" spans="1:26" x14ac:dyDescent="0.6">
      <c r="A9" s="9"/>
      <c r="C9" s="3">
        <v>96.7</v>
      </c>
      <c r="D9" s="4">
        <f>C9/C2</f>
        <v>1.6224832214765101</v>
      </c>
      <c r="E9" s="3">
        <v>112</v>
      </c>
      <c r="F9" s="4">
        <f>E9/E2</f>
        <v>0.86821705426356588</v>
      </c>
      <c r="G9" s="3">
        <v>423</v>
      </c>
      <c r="H9" s="4">
        <f>G9/G2</f>
        <v>1.2779456193353473</v>
      </c>
      <c r="I9" s="3">
        <v>17200</v>
      </c>
      <c r="J9" s="4">
        <f>I9/I2</f>
        <v>1.075</v>
      </c>
      <c r="K9" s="3">
        <v>1.882206</v>
      </c>
      <c r="L9" s="4">
        <f>K9/K2</f>
        <v>1.267136618327307</v>
      </c>
      <c r="N9" s="9"/>
      <c r="O9" s="3">
        <v>5.6351800000000001E-2</v>
      </c>
      <c r="P9" s="5">
        <f>O9/O2</f>
        <v>2.5018780134790757</v>
      </c>
      <c r="R9" s="5"/>
    </row>
    <row r="10" spans="1:26" x14ac:dyDescent="0.6">
      <c r="A10" s="9"/>
      <c r="B10" s="7" t="s">
        <v>4</v>
      </c>
      <c r="C10" s="3">
        <v>100</v>
      </c>
      <c r="D10" s="4">
        <f>C10/C2</f>
        <v>1.6778523489932886</v>
      </c>
      <c r="E10" s="3">
        <v>152</v>
      </c>
      <c r="F10" s="4">
        <f>E10/E2</f>
        <v>1.1782945736434109</v>
      </c>
      <c r="G10" s="3">
        <v>380</v>
      </c>
      <c r="H10" s="4">
        <f>G10/G2</f>
        <v>1.148036253776435</v>
      </c>
      <c r="I10" s="3">
        <v>16300</v>
      </c>
      <c r="J10" s="4">
        <f>I10/I2</f>
        <v>1.01875</v>
      </c>
      <c r="K10" s="3">
        <v>2.9937109999999998</v>
      </c>
      <c r="L10" s="4">
        <f>K10/K2</f>
        <v>2.0154227713593835</v>
      </c>
      <c r="N10" s="9"/>
      <c r="O10" s="3">
        <v>3.4131700000000001E-2</v>
      </c>
      <c r="P10" s="4">
        <f>O10/O2</f>
        <v>1.5153615286940925</v>
      </c>
    </row>
    <row r="11" spans="1:26" x14ac:dyDescent="0.6">
      <c r="A11" s="9"/>
      <c r="C11" s="3">
        <v>100</v>
      </c>
      <c r="D11" s="4">
        <f>C11/C2</f>
        <v>1.6778523489932886</v>
      </c>
      <c r="E11" s="3">
        <v>156</v>
      </c>
      <c r="F11" s="4">
        <f>E11/E2</f>
        <v>1.2093023255813953</v>
      </c>
      <c r="G11" s="4">
        <v>349</v>
      </c>
      <c r="H11" s="4">
        <f>G11/G2</f>
        <v>1.054380664652568</v>
      </c>
      <c r="I11" s="3">
        <v>16900</v>
      </c>
      <c r="J11" s="4">
        <f>I11/I2</f>
        <v>1.0562499999999999</v>
      </c>
      <c r="K11" s="3">
        <v>1.674051</v>
      </c>
      <c r="L11" s="4">
        <f>K11/K2</f>
        <v>1.1270027420205049</v>
      </c>
      <c r="N11" s="9"/>
      <c r="O11" s="3">
        <v>4.1379300000000001E-2</v>
      </c>
      <c r="P11" s="4">
        <f>O11/O2</f>
        <v>1.8371367176053774</v>
      </c>
    </row>
    <row r="12" spans="1:26" x14ac:dyDescent="0.6">
      <c r="A12" s="9"/>
      <c r="B12" s="7" t="s">
        <v>5</v>
      </c>
      <c r="C12" s="3">
        <v>128</v>
      </c>
      <c r="D12" s="4">
        <f>C12/C2</f>
        <v>2.1476510067114094</v>
      </c>
      <c r="E12" s="3">
        <v>110</v>
      </c>
      <c r="F12" s="4">
        <f>E12/E2</f>
        <v>0.8527131782945736</v>
      </c>
      <c r="G12" s="4">
        <v>407</v>
      </c>
      <c r="H12" s="4">
        <f>G12/G2</f>
        <v>1.2296072507552871</v>
      </c>
      <c r="I12" s="3">
        <v>19400</v>
      </c>
      <c r="J12" s="4">
        <f>I12/I2</f>
        <v>1.2124999999999999</v>
      </c>
      <c r="K12" s="3">
        <v>1.4126320000000001</v>
      </c>
      <c r="L12" s="4">
        <f>K12/K2</f>
        <v>0.95101053520227885</v>
      </c>
      <c r="N12" s="9"/>
      <c r="O12" s="3">
        <v>4.0718600000000001E-2</v>
      </c>
      <c r="P12" s="4">
        <f>O12/O2</f>
        <v>1.8078033013967447</v>
      </c>
    </row>
    <row r="13" spans="1:26" x14ac:dyDescent="0.6">
      <c r="A13" s="9"/>
      <c r="C13" s="3">
        <v>112</v>
      </c>
      <c r="D13" s="4">
        <f>C13/C2</f>
        <v>1.8791946308724832</v>
      </c>
      <c r="E13" s="3">
        <v>129</v>
      </c>
      <c r="F13" s="4">
        <f>E13/E2</f>
        <v>1</v>
      </c>
      <c r="G13" s="4">
        <v>279</v>
      </c>
      <c r="H13" s="4">
        <f>G13/G2</f>
        <v>0.8429003021148036</v>
      </c>
      <c r="I13" s="3">
        <v>14500</v>
      </c>
      <c r="J13" s="4">
        <f>I13/I2</f>
        <v>0.90625</v>
      </c>
      <c r="K13" s="3">
        <v>2.048889</v>
      </c>
      <c r="L13" s="4">
        <f>K13/K2</f>
        <v>1.3793507611749285</v>
      </c>
      <c r="N13" s="9"/>
      <c r="O13" s="3">
        <v>3.7714299999999999E-2</v>
      </c>
      <c r="P13" s="4">
        <f>O13/O2</f>
        <v>1.6744199469006118</v>
      </c>
    </row>
    <row r="14" spans="1:26" x14ac:dyDescent="0.6">
      <c r="A14" s="9"/>
      <c r="B14" s="7" t="s">
        <v>6</v>
      </c>
      <c r="C14" s="3">
        <v>67.900000000000006</v>
      </c>
      <c r="D14" s="4">
        <f>C14/C2</f>
        <v>1.1392617449664431</v>
      </c>
      <c r="E14" s="3">
        <v>197</v>
      </c>
      <c r="F14" s="4">
        <f>E14/E2</f>
        <v>1.5271317829457365</v>
      </c>
      <c r="G14" s="4">
        <v>417</v>
      </c>
      <c r="H14" s="4">
        <f>G14/G2</f>
        <v>1.2598187311178248</v>
      </c>
      <c r="I14" s="3">
        <v>17200</v>
      </c>
      <c r="J14" s="4">
        <f>I14/I2</f>
        <v>1.075</v>
      </c>
      <c r="K14" s="3">
        <v>9.5211000000000004E-2</v>
      </c>
      <c r="L14" s="4">
        <f>K14/K2</f>
        <v>6.4097842939381353E-2</v>
      </c>
      <c r="N14" s="9"/>
      <c r="O14" s="3">
        <v>9.4091999999999995E-3</v>
      </c>
      <c r="P14" s="4">
        <f>O14/O2</f>
        <v>0.41774478551576555</v>
      </c>
    </row>
    <row r="15" spans="1:26" x14ac:dyDescent="0.6">
      <c r="A15" s="9"/>
      <c r="C15" s="3">
        <v>37</v>
      </c>
      <c r="D15" s="4">
        <f>C15/C2</f>
        <v>0.62080536912751672</v>
      </c>
      <c r="E15" s="3">
        <v>174</v>
      </c>
      <c r="F15" s="4">
        <f>E15/E2</f>
        <v>1.3488372093023255</v>
      </c>
      <c r="G15" s="4">
        <v>312</v>
      </c>
      <c r="H15" s="4">
        <f>G15/G2</f>
        <v>0.94259818731117828</v>
      </c>
      <c r="I15" s="3">
        <v>14600</v>
      </c>
      <c r="J15" s="4">
        <f>I15/I2</f>
        <v>0.91249999999999998</v>
      </c>
      <c r="K15" s="3">
        <v>0.26291700000000001</v>
      </c>
      <c r="L15" s="4">
        <f>K15/K2</f>
        <v>0.17700068870291594</v>
      </c>
      <c r="N15" s="9"/>
      <c r="O15" s="3">
        <v>1.1148E-2</v>
      </c>
      <c r="P15" s="4">
        <f>O15/O2</f>
        <v>0.49494312682584646</v>
      </c>
    </row>
    <row r="16" spans="1:26" x14ac:dyDescent="0.6">
      <c r="A16" s="9"/>
      <c r="B16" s="7" t="s">
        <v>7</v>
      </c>
      <c r="C16" s="3">
        <v>77.599999999999994</v>
      </c>
      <c r="D16" s="4">
        <f>C16/C2</f>
        <v>1.3020134228187918</v>
      </c>
      <c r="E16" s="3">
        <v>280</v>
      </c>
      <c r="F16" s="4">
        <f>E16/E2</f>
        <v>2.1705426356589146</v>
      </c>
      <c r="G16" s="4">
        <v>328</v>
      </c>
      <c r="H16" s="4">
        <f>G16/G2</f>
        <v>0.99093655589123864</v>
      </c>
      <c r="I16" s="3">
        <v>15400</v>
      </c>
      <c r="J16" s="4">
        <f>I16/I2</f>
        <v>0.96250000000000002</v>
      </c>
      <c r="K16" s="3">
        <v>0.14135600000000001</v>
      </c>
      <c r="L16" s="4">
        <f>K16/K2</f>
        <v>9.5163528232443631E-2</v>
      </c>
      <c r="N16" s="9"/>
      <c r="O16" s="3">
        <v>9.4508999999999999E-3</v>
      </c>
      <c r="P16" s="4">
        <f>O16/O2</f>
        <v>0.41959616050577608</v>
      </c>
    </row>
    <row r="17" spans="1:16" x14ac:dyDescent="0.6">
      <c r="A17" s="9"/>
      <c r="C17" s="3">
        <v>76.099999999999994</v>
      </c>
      <c r="D17" s="4">
        <f>C17/C2</f>
        <v>1.2768456375838926</v>
      </c>
      <c r="E17" s="3">
        <v>247</v>
      </c>
      <c r="F17" s="4">
        <f>E17/E2</f>
        <v>1.9147286821705427</v>
      </c>
      <c r="G17" s="4">
        <v>267</v>
      </c>
      <c r="H17" s="4">
        <f>G17/G2</f>
        <v>0.80664652567975825</v>
      </c>
      <c r="I17" s="3">
        <v>13800</v>
      </c>
      <c r="J17" s="4">
        <f>I17/I2</f>
        <v>0.86250000000000004</v>
      </c>
      <c r="K17" s="3">
        <v>0.16244600000000001</v>
      </c>
      <c r="L17" s="4">
        <f>K17/K2</f>
        <v>0.10936171444613274</v>
      </c>
      <c r="N17" s="9"/>
      <c r="O17" s="3">
        <v>8.0856999999999995E-3</v>
      </c>
      <c r="P17" s="4">
        <f>O17/O2</f>
        <v>0.35898471838677309</v>
      </c>
    </row>
    <row r="18" spans="1:16" x14ac:dyDescent="0.6">
      <c r="A18" s="9"/>
      <c r="B18" s="7" t="s">
        <v>8</v>
      </c>
      <c r="C18" s="3">
        <v>42</v>
      </c>
      <c r="D18" s="4">
        <f>C18/C2</f>
        <v>0.70469798657718119</v>
      </c>
      <c r="E18" s="3">
        <v>233</v>
      </c>
      <c r="F18" s="4">
        <f>E18/E2</f>
        <v>1.806201550387597</v>
      </c>
      <c r="G18" s="4">
        <v>184</v>
      </c>
      <c r="H18" s="4">
        <f>G18/G2</f>
        <v>0.5558912386706949</v>
      </c>
      <c r="I18" s="3">
        <v>10900</v>
      </c>
      <c r="J18" s="4">
        <f>I18/I2</f>
        <v>0.68125000000000002</v>
      </c>
      <c r="K18" s="3">
        <v>0.131963</v>
      </c>
      <c r="L18" s="4">
        <f>K18/K2</f>
        <v>8.8839983277242976E-2</v>
      </c>
      <c r="N18" s="9"/>
      <c r="O18" s="3">
        <v>1.0843800000000001E-2</v>
      </c>
      <c r="P18" s="4">
        <f>O18/O2</f>
        <v>0.48143741286994207</v>
      </c>
    </row>
    <row r="19" spans="1:16" x14ac:dyDescent="0.6">
      <c r="C19" s="3">
        <v>50.8</v>
      </c>
      <c r="D19" s="4">
        <f>C19/C2</f>
        <v>0.85234899328859048</v>
      </c>
      <c r="E19" s="3">
        <v>387</v>
      </c>
      <c r="F19" s="4">
        <f>E19/E2</f>
        <v>3</v>
      </c>
      <c r="G19" s="4">
        <v>261</v>
      </c>
      <c r="H19" s="4">
        <f>G19/G2</f>
        <v>0.78851963746223563</v>
      </c>
      <c r="I19" s="3">
        <v>16300</v>
      </c>
      <c r="J19" s="4">
        <f>I19/I2</f>
        <v>1.01875</v>
      </c>
      <c r="K19" s="3">
        <v>0.17759</v>
      </c>
      <c r="L19" s="4">
        <f>K19/K2</f>
        <v>0.11955694118961815</v>
      </c>
      <c r="N19" s="9"/>
      <c r="O19" s="3">
        <v>1.2808E-2</v>
      </c>
      <c r="P19" s="4">
        <f>O19/O2</f>
        <v>0.56864294657207037</v>
      </c>
    </row>
    <row r="36" spans="3:3" x14ac:dyDescent="0.6">
      <c r="C36" s="3"/>
    </row>
    <row r="37" spans="3:3" x14ac:dyDescent="0.6">
      <c r="C37" s="3"/>
    </row>
  </sheetData>
  <mergeCells count="2">
    <mergeCell ref="A2:A18"/>
    <mergeCell ref="N2:N19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B7768E-E3FC-484B-8234-643FC76E272C}">
  <dimension ref="B1:Q19"/>
  <sheetViews>
    <sheetView workbookViewId="0">
      <selection activeCell="B1" sqref="B1:O1048576"/>
    </sheetView>
  </sheetViews>
  <sheetFormatPr defaultRowHeight="14.75" x14ac:dyDescent="0.75"/>
  <cols>
    <col min="2" max="2" width="8.6796875" customWidth="1"/>
    <col min="6" max="6" width="8.76953125" customWidth="1"/>
  </cols>
  <sheetData>
    <row r="1" spans="2:17" x14ac:dyDescent="0.75"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2:17" x14ac:dyDescent="0.75">
      <c r="B2" s="1"/>
    </row>
    <row r="3" spans="2:17" x14ac:dyDescent="0.75">
      <c r="B3" s="1"/>
    </row>
    <row r="4" spans="2:17" x14ac:dyDescent="0.75">
      <c r="B4" s="1"/>
    </row>
    <row r="5" spans="2:17" x14ac:dyDescent="0.75">
      <c r="B5" s="1"/>
    </row>
    <row r="6" spans="2:17" x14ac:dyDescent="0.75">
      <c r="B6" s="1"/>
    </row>
    <row r="7" spans="2:17" x14ac:dyDescent="0.75">
      <c r="B7" s="1"/>
    </row>
    <row r="8" spans="2:17" x14ac:dyDescent="0.75">
      <c r="B8" s="1"/>
      <c r="H8" s="2"/>
      <c r="I8" s="2"/>
      <c r="L8" s="2"/>
      <c r="M8" s="2"/>
      <c r="N8" s="2"/>
      <c r="O8" s="2"/>
      <c r="P8" s="2"/>
      <c r="Q8" s="2"/>
    </row>
    <row r="9" spans="2:17" x14ac:dyDescent="0.75">
      <c r="B9" s="1"/>
      <c r="H9" s="1"/>
      <c r="I9" s="1"/>
      <c r="L9" s="1"/>
      <c r="M9" s="1"/>
      <c r="N9" s="1"/>
      <c r="O9" s="1"/>
      <c r="P9" s="1"/>
      <c r="Q9" s="1"/>
    </row>
    <row r="10" spans="2:17" x14ac:dyDescent="0.75">
      <c r="B10" s="1"/>
      <c r="H10" s="1"/>
      <c r="I10" s="1"/>
      <c r="L10" s="1"/>
      <c r="M10" s="1"/>
      <c r="N10" s="1"/>
      <c r="O10" s="1"/>
      <c r="P10" s="1"/>
      <c r="Q10" s="1"/>
    </row>
    <row r="11" spans="2:17" x14ac:dyDescent="0.75">
      <c r="B11" s="1"/>
    </row>
    <row r="12" spans="2:17" x14ac:dyDescent="0.75">
      <c r="B12" s="1"/>
    </row>
    <row r="13" spans="2:17" x14ac:dyDescent="0.75">
      <c r="B13" s="1"/>
    </row>
    <row r="14" spans="2:17" x14ac:dyDescent="0.75">
      <c r="B14" s="1"/>
    </row>
    <row r="15" spans="2:17" x14ac:dyDescent="0.75">
      <c r="B15" s="1"/>
    </row>
    <row r="16" spans="2:17" x14ac:dyDescent="0.75">
      <c r="B16" s="1"/>
    </row>
    <row r="17" spans="2:2" x14ac:dyDescent="0.75">
      <c r="B17" s="1"/>
    </row>
    <row r="18" spans="2:2" x14ac:dyDescent="0.75">
      <c r="B18" s="1"/>
    </row>
    <row r="19" spans="2:2" x14ac:dyDescent="0.75">
      <c r="B19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Prosenjit Pal</dc:creator>
  <cp:lastModifiedBy>Prosenjit Pal</cp:lastModifiedBy>
  <dcterms:created xsi:type="dcterms:W3CDTF">2023-04-04T21:39:35Z</dcterms:created>
  <dcterms:modified xsi:type="dcterms:W3CDTF">2023-04-27T16:15:07Z</dcterms:modified>
</cp:coreProperties>
</file>